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<sst xmlns="http://schemas.openxmlformats.org/spreadsheetml/2006/main" count="38" uniqueCount="38">
  <si>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</si>
  <si>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IBZ007</t>
  </si>
  <si>
    <t xml:space="preserve">U</t>
  </si>
  <si>
    <t xml:space="preserve">Sistema centralitzat de control RadianT365.</t>
  </si>
  <si>
    <r>
      <rPr>
        <sz val="8.25"/>
        <color rgb="FF000000"/>
        <rFont val="Arial"/>
        <family val="2"/>
      </rPr>
      <t xml:space="preserve">Sistema centralitzat de control RadianT365, per a instal·lacions de calefacció i refrigeració per terra radiant, "AIRZONE", format per placa central de sistema, AZRA6RADIANT amb control de fins a 8 zones de manera independent i algorisme de control anticondensació, amb mòdul de control d'elements radiants, AZRA6CM1VALC, capçals termostàtics, cable elèctric amb conductor de coure electrolític recouit sense estanyar, de 2x0,5+2x0,22 mm² de secció, AZX6CABLEBUS15.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</si>
  <si>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</si>
  <si>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</si>
  <si>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</si>
  <si>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</si>
  <si>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</si>
  <si>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</si>
  <si>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</si>
  <si>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mt42air616a</t>
  </si>
  <si>
    <t xml:space="preserve">U</t>
  </si>
  <si>
    <t xml:space="preserve">Placa central de sistema, AZRA6RADIANT "AIRZONE", amb control de fins a 8 zones de manera independent i algorisme de control anticondensació.</t>
  </si>
  <si>
    <t xml:space="preserve">mt42air621a</t>
  </si>
  <si>
    <t xml:space="preserve">U</t>
  </si>
  <si>
    <t xml:space="preserve">Mòdul de control d'elements radiants, AZRA6CM1VALC "AIRZONE", amb comunicacions mitjançant bus d'expansió del sistema, muntatge en carril DIN, i amb les següents funcionalitats: control d'un màxim de 8 zones i 20 capçals termostàtics cablejats mitjançant relés de 10 A a 230 Vca, control de l'equip de producció mitjançant dos relés de 10 A a 230 Vca, amb una entrada analògica per a la sonda de temperatura d'impulsió.</t>
  </si>
  <si>
    <t xml:space="preserve">mt35aia010a</t>
  </si>
  <si>
    <t xml:space="preserve">m</t>
  </si>
  <si>
    <t xml:space="preserve">Tub corbable de PVC, corrugat, de color negre, de 16 mm de diàmetre nominal, per a canalització encastada en obra de fàbrica (parets i sostres). Resistència a la compressió 320 N, resistència a l'impacte 1 joule, temperatura de treball -5°C fins 60°C, amb grau de protecció IP545 segons UNE 20324, no propagador de la flama. Segons UNE-EN 61386-1 i UNE-EN 61386-22.</t>
  </si>
  <si>
    <t xml:space="preserve">mt42air900a</t>
  </si>
  <si>
    <t xml:space="preserve">m</t>
  </si>
  <si>
    <t xml:space="preserve">Cable elèctric amb conductor de coure electrolític recouit sense estanyar, de 2x0,5+2x0,22 mm² de secció, AZX6CABLEBUS15 "AIRZONE", amb aïllament de PVC/A, subministrat en rotllos de 15 m</t>
  </si>
  <si>
    <t xml:space="preserve">Subtotal materials:</t>
  </si>
  <si>
    <t xml:space="preserve">Mà d'obra</t>
  </si>
  <si>
    <t xml:space="preserve">mo005</t>
  </si>
  <si>
    <t xml:space="preserve">h</t>
  </si>
  <si>
    <t xml:space="preserve">Oficial 1ª instal·lador de climatització.</t>
  </si>
  <si>
    <t xml:space="preserve">mo104</t>
  </si>
  <si>
    <t xml:space="preserve">h</t>
  </si>
  <si>
    <t xml:space="preserve">Ajudant instal·lador de climatització.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</si>
  <si>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</si>
  <si>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</si>
  <si>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</si>
  <si>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</si>
  <si>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107,39€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</si>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</sst>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93" customWidth="1"/>
    <col min="3" max="3" width="6.12" customWidth="1"/>
    <col min="4" max="4" width="76.16" customWidth="1"/>
    <col min="5" max="5" width="12.75" customWidth="1"/>
    <col min="6" max="6" width="11.22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88</v>
      </c>
      <c r="G10" s="12">
        <f ca="1">ROUND(INDIRECT(ADDRESS(ROW()+(0), COLUMN()+(-2), 1))*INDIRECT(ADDRESS(ROW()+(0), COLUMN()+(-1), 1)), 2)</f>
        <v>88</v>
      </c>
    </row>
    <row r="11" spans="1:7" ht="55.5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230</v>
      </c>
      <c r="G11" s="12">
        <f ca="1">ROUND(INDIRECT(ADDRESS(ROW()+(0), COLUMN()+(-2), 1))*INDIRECT(ADDRESS(ROW()+(0), COLUMN()+(-1), 1)), 2)</f>
        <v>230</v>
      </c>
    </row>
    <row r="12" spans="1:7" ht="55.50" thickBot="1" customHeight="1">
      <c r="A12" s="1" t="s">
        <v>18</v>
      </c>
      <c r="B12" s="1"/>
      <c r="C12" s="10" t="s">
        <v>19</v>
      </c>
      <c r="D12" s="1" t="s">
        <v>20</v>
      </c>
      <c r="E12" s="11">
        <v>10</v>
      </c>
      <c r="F12" s="12">
        <v>0.37</v>
      </c>
      <c r="G12" s="12">
        <f ca="1">ROUND(INDIRECT(ADDRESS(ROW()+(0), COLUMN()+(-2), 1))*INDIRECT(ADDRESS(ROW()+(0), COLUMN()+(-1), 1)), 2)</f>
        <v>3.7</v>
      </c>
    </row>
    <row r="13" spans="1:7" ht="34.50" thickBot="1" customHeight="1">
      <c r="A13" s="1" t="s">
        <v>21</v>
      </c>
      <c r="B13" s="1"/>
      <c r="C13" s="10" t="s">
        <v>22</v>
      </c>
      <c r="D13" s="1" t="s">
        <v>23</v>
      </c>
      <c r="E13" s="13">
        <v>10</v>
      </c>
      <c r="F13" s="14">
        <v>1</v>
      </c>
      <c r="G13" s="14">
        <f ca="1">ROUND(INDIRECT(ADDRESS(ROW()+(0), COLUMN()+(-2), 1))*INDIRECT(ADDRESS(ROW()+(0), COLUMN()+(-1), 1)), 2)</f>
        <v>10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331.7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0.389</v>
      </c>
      <c r="F16" s="12">
        <v>29.34</v>
      </c>
      <c r="G16" s="12">
        <f ca="1">ROUND(INDIRECT(ADDRESS(ROW()+(0), COLUMN()+(-2), 1))*INDIRECT(ADDRESS(ROW()+(0), COLUMN()+(-1), 1)), 2)</f>
        <v>11.41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0.311</v>
      </c>
      <c r="F17" s="14">
        <v>25.25</v>
      </c>
      <c r="G17" s="14">
        <f ca="1">ROUND(INDIRECT(ADDRESS(ROW()+(0), COLUMN()+(-2), 1))*INDIRECT(ADDRESS(ROW()+(0), COLUMN()+(-1), 1)), 2)</f>
        <v>7.85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2)</f>
        <v>19.26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1)),INDIRECT(ADDRESS(ROW()+(-6), COLUMN()+(1), 1))), 2)</f>
        <v>350.96</v>
      </c>
      <c r="G20" s="14">
        <f ca="1">ROUND(INDIRECT(ADDRESS(ROW()+(0), COLUMN()+(-2), 1))*INDIRECT(ADDRESS(ROW()+(0), COLUMN()+(-1), 1))/100, 2)</f>
        <v>7.02</v>
      </c>
    </row>
    <row r="21" spans="1:7" ht="13.50" thickBot="1" customHeight="1">
      <c r="A21" s="21" t="s">
        <v>36</v>
      </c>
      <c r="B21" s="21"/>
      <c r="C21" s="22"/>
      <c r="D21" s="23"/>
      <c r="E21" s="24" t="s">
        <v>37</v>
      </c>
      <c r="F21" s="25"/>
      <c r="G21" s="26">
        <f ca="1">ROUND(SUM(INDIRECT(ADDRESS(ROW()+(-1), COLUMN()+(0), 1)),INDIRECT(ADDRESS(ROW()+(-3), COLUMN()+(0), 1)),INDIRECT(ADDRESS(ROW()+(-7), COLUMN()+(0), 1))), 2)</f>
        <v>357.98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